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市政施工企业得分 " sheetId="6" r:id="rId1"/>
  </sheets>
  <definedNames>
    <definedName name="_xlnm._FilterDatabase" localSheetId="0" hidden="1">'市政施工企业得分 '!$A$4:$K$46</definedName>
  </definedNames>
  <calcPr calcId="144525"/>
</workbook>
</file>

<file path=xl/sharedStrings.xml><?xml version="1.0" encoding="utf-8"?>
<sst xmlns="http://schemas.openxmlformats.org/spreadsheetml/2006/main" count="158" uniqueCount="104">
  <si>
    <t>附件二：</t>
  </si>
  <si>
    <t>义乌市城投集团施工企业履约考评（市政工程施工 ）</t>
  </si>
  <si>
    <t>企业季度履约考评得分汇总表（2020年二季度）</t>
  </si>
  <si>
    <t>序号</t>
  </si>
  <si>
    <t>被考评企业</t>
  </si>
  <si>
    <t>项目名称</t>
  </si>
  <si>
    <t>项目得分</t>
  </si>
  <si>
    <t>季度得分</t>
  </si>
  <si>
    <t>季度加扣分</t>
  </si>
  <si>
    <t>最终得分</t>
  </si>
  <si>
    <t>排名情况</t>
  </si>
  <si>
    <t>季度信用等级</t>
  </si>
  <si>
    <t>备注</t>
  </si>
  <si>
    <t>加分</t>
  </si>
  <si>
    <t>扣分</t>
  </si>
  <si>
    <t>浙江通园建设集团有限公司</t>
  </si>
  <si>
    <t>机场路立交化改造工程二阶段（一标段）</t>
  </si>
  <si>
    <t>前20%</t>
  </si>
  <si>
    <t>A</t>
  </si>
  <si>
    <t>1、机场路立交化改造工程二阶段（一标段）红旗项目加2分； 2、阳光大道立交化改造提档工程二阶段一标金华市标化加2分、双龙杯加3分。</t>
  </si>
  <si>
    <t>浙江华汇建设集团有限公司</t>
  </si>
  <si>
    <t>义乌市老城区更新区块地下环路市政配套工程（绿地置业段）</t>
  </si>
  <si>
    <t>义乌市老城区更新区块地下环路市政配套工程（绿地置业段）红旗项目加2分</t>
  </si>
  <si>
    <t>义乌市胜利建设工程有限公司</t>
  </si>
  <si>
    <t>贝村路（杨村溪桥-城中西路）道路改造工程（杨村溪桥-江滨路段）</t>
  </si>
  <si>
    <t>城北路（口岸路-西城路）道路改造工程红旗项目加2分</t>
  </si>
  <si>
    <t>城北路（口岸路-西城路）道路改造工程</t>
  </si>
  <si>
    <t>浙江汇洋建设工程有限公司</t>
  </si>
  <si>
    <t>起航路（机场路-宗泽路）市政工程</t>
  </si>
  <si>
    <t>城中北路（宾王路-银海路）道路改造工程（洪溪-银海路）段红旗项目加2分</t>
  </si>
  <si>
    <t>稠州路建设工程一期（大通路-涌金大道）二标段</t>
  </si>
  <si>
    <t>城中北路（宾王路-银海路）道路改造工程（洪溪-银海路）段</t>
  </si>
  <si>
    <t>春晗环境建设股份有限公司</t>
  </si>
  <si>
    <t>机场路立交化改造工程三阶段（一标段）</t>
  </si>
  <si>
    <t>机场路立交化改造工程三阶段（一标段）红旗项目加2分</t>
  </si>
  <si>
    <t>义乌市商城大道（春风大道-阳光大道）立交化改造工程一标段</t>
  </si>
  <si>
    <t>义乌市老城区更新区块地下环路市政配套工程（稠城一小段）</t>
  </si>
  <si>
    <t>稠州路建设工程一期（大通路-涌金大道）一标段</t>
  </si>
  <si>
    <t>中铁四局集团有限公司</t>
  </si>
  <si>
    <t>义乌市老城区更新区块地下环路市政配套工程（义乌市篁园商博置业有限公司地块）</t>
  </si>
  <si>
    <t>中电建路桥集团有限公司（二工区）</t>
  </si>
  <si>
    <t>商城大道（雪峰东路-浙医四院）隧道工程（二工区）</t>
  </si>
  <si>
    <t>前20%（不含）～60%（含）</t>
  </si>
  <si>
    <t>B</t>
  </si>
  <si>
    <t>中铁五局集团有限公司</t>
  </si>
  <si>
    <t>机场路立交化改造工程三阶段（三标段）</t>
  </si>
  <si>
    <t>杭州路桥市政工程有限公司</t>
  </si>
  <si>
    <t>新稠城三小配套道路（康园路-车站路）工程</t>
  </si>
  <si>
    <t>中电建路桥集团有限公司（一工区）</t>
  </si>
  <si>
    <t>商城大道（雪峰东路-浙医四院）隧道工程（一工区）</t>
  </si>
  <si>
    <t>宏胜建设有限公司</t>
  </si>
  <si>
    <t>义乌市爱世港连接通道工程</t>
  </si>
  <si>
    <t>天阳建设集团有限公司</t>
  </si>
  <si>
    <t>义乌市机场路立交化改造工程一阶段（K0+620-K1+340段）</t>
  </si>
  <si>
    <t>机场路立交化改造工程三阶段（二标段）</t>
  </si>
  <si>
    <t>义乌市汇达市政工程有限公司</t>
  </si>
  <si>
    <t>和欣路延伸（宾王路-端头村环村路）市政工程</t>
  </si>
  <si>
    <t>中电建路桥集团有限公司（三工区）</t>
  </si>
  <si>
    <t>商城大道（雪峰东路-浙医四院）隧道工程（三工区）</t>
  </si>
  <si>
    <t>浙江省建工集团有限责任公司</t>
  </si>
  <si>
    <t>03省道（宗泽路-环城北路）管廊工程三标</t>
  </si>
  <si>
    <t>中电建路桥集团有限公司（四工区）</t>
  </si>
  <si>
    <t>商城大道（雪峰东路-浙医四院）隧道工程（四工区）</t>
  </si>
  <si>
    <t>义乌鸿轩建设有限公司</t>
  </si>
  <si>
    <t>城北路（西城路-环城北路）道路改造工程一期（西城路-拥军路）</t>
  </si>
  <si>
    <t>义乌市宏太市政工程有限公司</t>
  </si>
  <si>
    <t>聚宝路延伸工程（一阶段）</t>
  </si>
  <si>
    <t>深川控股集团有限公司</t>
  </si>
  <si>
    <t>机场路立交化改造工程一阶段（K1+340-K3+120段）土建工程</t>
  </si>
  <si>
    <t>后40%（不含）～10%（含）</t>
  </si>
  <si>
    <t>C</t>
  </si>
  <si>
    <t>义乌市汇川建设有限公司</t>
  </si>
  <si>
    <t>南门街（环城南路-黎明湖路）道路改造工程</t>
  </si>
  <si>
    <t>杭州中航建设集团有限公司</t>
  </si>
  <si>
    <t>03省道（宗泽路-环城北路）管廊工程二标</t>
  </si>
  <si>
    <t>杭州市政工程集团有限公司</t>
  </si>
  <si>
    <t>县前街南延段工程</t>
  </si>
  <si>
    <t>义城投记【2020】19号不良行为记录扣2分</t>
  </si>
  <si>
    <t>义乌市柯成市政工程有限公司</t>
  </si>
  <si>
    <t>钓鱼矶路提档改造工程</t>
  </si>
  <si>
    <t>浙江大川建设有限公司</t>
  </si>
  <si>
    <t>“画里南江”精品线奕岩头-南王店过江桥工程</t>
  </si>
  <si>
    <t>义乌市嘉诚市政工程有限公司</t>
  </si>
  <si>
    <t>大三里塘城东河区块桥涵工程</t>
  </si>
  <si>
    <t>义乌市中义市政工程有限公司</t>
  </si>
  <si>
    <t>宗泽北路（西城路-东洲路）道路改造工程-一期（城中路-江滨路）</t>
  </si>
  <si>
    <t>长和路、文盛路道路改造工程</t>
  </si>
  <si>
    <t>成龙建设集团有限公司</t>
  </si>
  <si>
    <t>机场路立交化改造工程二阶段（二标段）</t>
  </si>
  <si>
    <t>机场路立交化改造工程二阶段（二标段）黄旗项目扣4分</t>
  </si>
  <si>
    <t>阳光大道立交化改造工程（二阶段）五标</t>
  </si>
  <si>
    <t>浙江广邦建设有限公司</t>
  </si>
  <si>
    <t>赤塘溪艺术学校新校区段改造及两侧绿化工程</t>
  </si>
  <si>
    <t>义乌市江夏市政工程有限公司</t>
  </si>
  <si>
    <t>商博路（江东东路-环城南路）道路改造工程</t>
  </si>
  <si>
    <t>后10%</t>
  </si>
  <si>
    <t>D</t>
  </si>
  <si>
    <t>义乌市鼎成市政工程有限公司</t>
  </si>
  <si>
    <t>西城路（涌金大道-聚宝路）提升改造工程-人行过街设施</t>
  </si>
  <si>
    <t>西城路（涌金大道-聚宝路）提升改造工程-人行过街设施黄旗项目扣4分</t>
  </si>
  <si>
    <t>宾王路（环城南路-宾王大桥）道路改造工程</t>
  </si>
  <si>
    <t>深圳市凯铭电气照明有限公司</t>
  </si>
  <si>
    <t>义乌江灯光亮化工程（一期）EPC总承包项目</t>
  </si>
  <si>
    <t>义乌江灯光亮化工程（一期）EPC总承包项目黄旗项目扣4分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</si>
</sst>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0" fillId="2" borderId="6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topLeftCell="A43" workbookViewId="0">
      <selection activeCell="D54" sqref="D54"/>
    </sheetView>
  </sheetViews>
  <sheetFormatPr defaultColWidth="9" defaultRowHeight="14.25"/>
  <cols>
    <col min="1" max="1" width="6.25" style="3" customWidth="1"/>
    <col min="2" max="2" width="21" style="4" customWidth="1"/>
    <col min="3" max="3" width="19.5" style="5" customWidth="1"/>
    <col min="4" max="4" width="9.25" style="6" customWidth="1"/>
    <col min="5" max="5" width="11.25" style="6" customWidth="1"/>
    <col min="6" max="8" width="9.25" style="6" customWidth="1"/>
    <col min="9" max="9" width="12.75" style="4" customWidth="1"/>
    <col min="10" max="10" width="9.25" style="4" customWidth="1"/>
    <col min="11" max="11" width="14.75" style="4" customWidth="1"/>
    <col min="12" max="16384" width="9" style="2"/>
  </cols>
  <sheetData>
    <row r="1" ht="13.5" spans="1:11">
      <c r="A1" s="7" t="s">
        <v>0</v>
      </c>
      <c r="B1" s="8"/>
      <c r="C1" s="9"/>
      <c r="D1" s="10"/>
      <c r="E1" s="11"/>
      <c r="F1" s="11"/>
      <c r="G1" s="11"/>
      <c r="H1" s="12"/>
      <c r="I1" s="7"/>
      <c r="J1" s="7"/>
      <c r="K1" s="7"/>
    </row>
    <row r="2" s="1" customFormat="1" ht="27.75" customHeight="1" spans="1:11">
      <c r="A2" s="13" t="s">
        <v>1</v>
      </c>
      <c r="B2" s="13"/>
      <c r="C2" s="14"/>
      <c r="D2" s="13"/>
      <c r="E2" s="13"/>
      <c r="F2" s="13"/>
      <c r="G2" s="13"/>
      <c r="H2" s="13"/>
      <c r="I2" s="13"/>
      <c r="J2" s="13"/>
      <c r="K2" s="13"/>
    </row>
    <row r="3" s="1" customFormat="1" ht="27.75" customHeight="1" spans="1:11">
      <c r="A3" s="13" t="s">
        <v>2</v>
      </c>
      <c r="B3" s="13"/>
      <c r="C3" s="14"/>
      <c r="D3" s="13"/>
      <c r="E3" s="13"/>
      <c r="F3" s="13"/>
      <c r="G3" s="13"/>
      <c r="H3" s="13"/>
      <c r="I3" s="13"/>
      <c r="J3" s="13"/>
      <c r="K3" s="13"/>
    </row>
    <row r="4" s="1" customFormat="1" ht="21" customHeight="1" spans="1:11">
      <c r="A4" s="15" t="s">
        <v>3</v>
      </c>
      <c r="B4" s="16" t="s">
        <v>4</v>
      </c>
      <c r="C4" s="17" t="s">
        <v>5</v>
      </c>
      <c r="D4" s="18" t="s">
        <v>6</v>
      </c>
      <c r="E4" s="18" t="s">
        <v>7</v>
      </c>
      <c r="F4" s="18" t="s">
        <v>8</v>
      </c>
      <c r="G4" s="18"/>
      <c r="H4" s="18" t="s">
        <v>9</v>
      </c>
      <c r="I4" s="16" t="s">
        <v>10</v>
      </c>
      <c r="J4" s="16" t="s">
        <v>11</v>
      </c>
      <c r="K4" s="16" t="s">
        <v>12</v>
      </c>
    </row>
    <row r="5" s="1" customFormat="1" ht="21" customHeight="1" spans="1:11">
      <c r="A5" s="15"/>
      <c r="B5" s="16"/>
      <c r="C5" s="17"/>
      <c r="D5" s="18"/>
      <c r="E5" s="18"/>
      <c r="F5" s="18" t="s">
        <v>13</v>
      </c>
      <c r="G5" s="18" t="s">
        <v>14</v>
      </c>
      <c r="H5" s="18"/>
      <c r="I5" s="16"/>
      <c r="J5" s="16"/>
      <c r="K5" s="16"/>
    </row>
    <row r="6" ht="164" customHeight="1" spans="1:11">
      <c r="A6" s="19">
        <v>1</v>
      </c>
      <c r="B6" s="20" t="s">
        <v>15</v>
      </c>
      <c r="C6" s="21" t="s">
        <v>16</v>
      </c>
      <c r="D6" s="22">
        <v>86.3</v>
      </c>
      <c r="E6" s="23">
        <f>D6</f>
        <v>86.3</v>
      </c>
      <c r="F6" s="23">
        <v>7</v>
      </c>
      <c r="G6" s="23"/>
      <c r="H6" s="23">
        <f>SUM(E6:G6)</f>
        <v>93.3</v>
      </c>
      <c r="I6" s="20" t="s">
        <v>17</v>
      </c>
      <c r="J6" s="20" t="s">
        <v>18</v>
      </c>
      <c r="K6" s="20" t="s">
        <v>19</v>
      </c>
    </row>
    <row r="7" s="2" customFormat="1" ht="96.75" customHeight="1" spans="1:11">
      <c r="A7" s="19">
        <v>2</v>
      </c>
      <c r="B7" s="24" t="s">
        <v>20</v>
      </c>
      <c r="C7" s="25" t="s">
        <v>21</v>
      </c>
      <c r="D7" s="22">
        <v>83.9</v>
      </c>
      <c r="E7" s="23">
        <f>D7</f>
        <v>83.9</v>
      </c>
      <c r="F7" s="23">
        <v>2</v>
      </c>
      <c r="G7" s="23"/>
      <c r="H7" s="23">
        <f>SUM(E7:G7)</f>
        <v>85.9</v>
      </c>
      <c r="I7" s="20" t="s">
        <v>17</v>
      </c>
      <c r="J7" s="20" t="s">
        <v>18</v>
      </c>
      <c r="K7" s="20" t="s">
        <v>22</v>
      </c>
    </row>
    <row r="8" s="2" customFormat="1" ht="71" customHeight="1" spans="1:11">
      <c r="A8" s="20">
        <v>3</v>
      </c>
      <c r="B8" s="20" t="s">
        <v>23</v>
      </c>
      <c r="C8" s="26" t="s">
        <v>24</v>
      </c>
      <c r="D8" s="22">
        <v>81.6</v>
      </c>
      <c r="E8" s="23">
        <f>AVERAGE(D8:D9)</f>
        <v>82.5</v>
      </c>
      <c r="F8" s="23">
        <v>2</v>
      </c>
      <c r="G8" s="23"/>
      <c r="H8" s="23">
        <f>SUM(E8:G9)</f>
        <v>84.5</v>
      </c>
      <c r="I8" s="20" t="s">
        <v>17</v>
      </c>
      <c r="J8" s="20" t="s">
        <v>18</v>
      </c>
      <c r="K8" s="20" t="s">
        <v>25</v>
      </c>
    </row>
    <row r="9" s="2" customFormat="1" ht="53.25" customHeight="1" spans="1:11">
      <c r="A9" s="20"/>
      <c r="B9" s="20"/>
      <c r="C9" s="21" t="s">
        <v>26</v>
      </c>
      <c r="D9" s="22">
        <v>83.4</v>
      </c>
      <c r="E9" s="23"/>
      <c r="F9" s="23"/>
      <c r="G9" s="23"/>
      <c r="H9" s="23"/>
      <c r="I9" s="20"/>
      <c r="J9" s="20"/>
      <c r="K9" s="20"/>
    </row>
    <row r="10" ht="39" customHeight="1" spans="1:11">
      <c r="A10" s="19">
        <v>4</v>
      </c>
      <c r="B10" s="20" t="s">
        <v>27</v>
      </c>
      <c r="C10" s="27" t="s">
        <v>28</v>
      </c>
      <c r="D10" s="22">
        <v>80.6</v>
      </c>
      <c r="E10" s="23">
        <f>AVERAGE(D10:D12)</f>
        <v>82.0333333333333</v>
      </c>
      <c r="F10" s="23">
        <v>2</v>
      </c>
      <c r="G10" s="23"/>
      <c r="H10" s="23">
        <f>SUM(E10:G12)</f>
        <v>84.0333333333333</v>
      </c>
      <c r="I10" s="20" t="s">
        <v>17</v>
      </c>
      <c r="J10" s="20" t="s">
        <v>18</v>
      </c>
      <c r="K10" s="20" t="s">
        <v>29</v>
      </c>
    </row>
    <row r="11" ht="55" customHeight="1" spans="1:11">
      <c r="A11" s="19"/>
      <c r="B11" s="20"/>
      <c r="C11" s="26" t="s">
        <v>30</v>
      </c>
      <c r="D11" s="22">
        <v>83</v>
      </c>
      <c r="E11" s="23"/>
      <c r="F11" s="23"/>
      <c r="G11" s="23"/>
      <c r="H11" s="23"/>
      <c r="I11" s="20"/>
      <c r="J11" s="20"/>
      <c r="K11" s="20"/>
    </row>
    <row r="12" ht="71" customHeight="1" spans="1:11">
      <c r="A12" s="19"/>
      <c r="B12" s="20"/>
      <c r="C12" s="21" t="s">
        <v>31</v>
      </c>
      <c r="D12" s="22">
        <v>82.5</v>
      </c>
      <c r="E12" s="23"/>
      <c r="F12" s="23"/>
      <c r="G12" s="23"/>
      <c r="H12" s="23"/>
      <c r="I12" s="20"/>
      <c r="J12" s="20"/>
      <c r="K12" s="20"/>
    </row>
    <row r="13" ht="39" customHeight="1" spans="1:11">
      <c r="A13" s="19">
        <v>5</v>
      </c>
      <c r="B13" s="20" t="s">
        <v>32</v>
      </c>
      <c r="C13" s="21" t="s">
        <v>33</v>
      </c>
      <c r="D13" s="22">
        <v>83.9</v>
      </c>
      <c r="E13" s="23">
        <f>AVERAGE(D13:D16)</f>
        <v>81.45</v>
      </c>
      <c r="F13" s="23">
        <v>2</v>
      </c>
      <c r="G13" s="23"/>
      <c r="H13" s="23">
        <f>SUM(E13:G16)</f>
        <v>83.45</v>
      </c>
      <c r="I13" s="20" t="s">
        <v>17</v>
      </c>
      <c r="J13" s="20" t="s">
        <v>18</v>
      </c>
      <c r="K13" s="20" t="s">
        <v>34</v>
      </c>
    </row>
    <row r="14" ht="56" customHeight="1" spans="1:11">
      <c r="A14" s="19"/>
      <c r="B14" s="20"/>
      <c r="C14" s="26" t="s">
        <v>35</v>
      </c>
      <c r="D14" s="22">
        <v>80.1</v>
      </c>
      <c r="E14" s="23"/>
      <c r="F14" s="23"/>
      <c r="G14" s="23"/>
      <c r="H14" s="23"/>
      <c r="I14" s="20"/>
      <c r="J14" s="20"/>
      <c r="K14" s="20"/>
    </row>
    <row r="15" ht="54" customHeight="1" spans="1:11">
      <c r="A15" s="19"/>
      <c r="B15" s="20"/>
      <c r="C15" s="26" t="s">
        <v>36</v>
      </c>
      <c r="D15" s="22">
        <v>79.8</v>
      </c>
      <c r="E15" s="23"/>
      <c r="F15" s="23"/>
      <c r="G15" s="23"/>
      <c r="H15" s="23"/>
      <c r="I15" s="20"/>
      <c r="J15" s="20"/>
      <c r="K15" s="20"/>
    </row>
    <row r="16" ht="54" customHeight="1" spans="1:11">
      <c r="A16" s="19"/>
      <c r="B16" s="20"/>
      <c r="C16" s="26" t="s">
        <v>37</v>
      </c>
      <c r="D16" s="22">
        <v>82</v>
      </c>
      <c r="E16" s="23"/>
      <c r="F16" s="23"/>
      <c r="G16" s="23"/>
      <c r="H16" s="23"/>
      <c r="I16" s="20"/>
      <c r="J16" s="20"/>
      <c r="K16" s="20"/>
    </row>
    <row r="17" s="2" customFormat="1" ht="57" customHeight="1" spans="1:11">
      <c r="A17" s="19">
        <v>6</v>
      </c>
      <c r="B17" s="24" t="s">
        <v>38</v>
      </c>
      <c r="C17" s="26" t="s">
        <v>39</v>
      </c>
      <c r="D17" s="22">
        <v>82.6</v>
      </c>
      <c r="E17" s="23">
        <f>D17</f>
        <v>82.6</v>
      </c>
      <c r="F17" s="23"/>
      <c r="G17" s="23"/>
      <c r="H17" s="23">
        <f t="shared" ref="H17:H22" si="0">SUM(E17:G17)</f>
        <v>82.6</v>
      </c>
      <c r="I17" s="20" t="s">
        <v>17</v>
      </c>
      <c r="J17" s="20" t="s">
        <v>18</v>
      </c>
      <c r="K17" s="20"/>
    </row>
    <row r="18" s="2" customFormat="1" ht="96.75" customHeight="1" spans="1:11">
      <c r="A18" s="19">
        <v>7</v>
      </c>
      <c r="B18" s="24" t="s">
        <v>40</v>
      </c>
      <c r="C18" s="26" t="s">
        <v>41</v>
      </c>
      <c r="D18" s="22">
        <v>82.5</v>
      </c>
      <c r="E18" s="23">
        <f>D18</f>
        <v>82.5</v>
      </c>
      <c r="F18" s="23"/>
      <c r="G18" s="23"/>
      <c r="H18" s="23">
        <f t="shared" si="0"/>
        <v>82.5</v>
      </c>
      <c r="I18" s="20" t="s">
        <v>42</v>
      </c>
      <c r="J18" s="20" t="s">
        <v>43</v>
      </c>
      <c r="K18" s="20"/>
    </row>
    <row r="19" s="2" customFormat="1" ht="83.1" customHeight="1" spans="1:11">
      <c r="A19" s="19">
        <v>8</v>
      </c>
      <c r="B19" s="24" t="s">
        <v>44</v>
      </c>
      <c r="C19" s="26" t="s">
        <v>45</v>
      </c>
      <c r="D19" s="22">
        <v>82.5</v>
      </c>
      <c r="E19" s="23">
        <f>D19</f>
        <v>82.5</v>
      </c>
      <c r="F19" s="23"/>
      <c r="G19" s="23"/>
      <c r="H19" s="23">
        <f t="shared" si="0"/>
        <v>82.5</v>
      </c>
      <c r="I19" s="20" t="s">
        <v>42</v>
      </c>
      <c r="J19" s="20" t="s">
        <v>43</v>
      </c>
      <c r="K19" s="20"/>
    </row>
    <row r="20" customFormat="1" ht="48" customHeight="1" spans="1:11">
      <c r="A20" s="19">
        <v>9</v>
      </c>
      <c r="B20" s="20" t="s">
        <v>46</v>
      </c>
      <c r="C20" s="26" t="s">
        <v>47</v>
      </c>
      <c r="D20" s="22">
        <v>82.5</v>
      </c>
      <c r="E20" s="23">
        <f>AVERAGE(D20:D20)</f>
        <v>82.5</v>
      </c>
      <c r="F20" s="23"/>
      <c r="G20" s="23"/>
      <c r="H20" s="22">
        <f t="shared" si="0"/>
        <v>82.5</v>
      </c>
      <c r="I20" s="20" t="s">
        <v>42</v>
      </c>
      <c r="J20" s="20" t="s">
        <v>43</v>
      </c>
      <c r="K20" s="20"/>
    </row>
    <row r="21" s="2" customFormat="1" ht="96.75" customHeight="1" spans="1:11">
      <c r="A21" s="19">
        <v>10</v>
      </c>
      <c r="B21" s="24" t="s">
        <v>48</v>
      </c>
      <c r="C21" s="26" t="s">
        <v>49</v>
      </c>
      <c r="D21" s="22">
        <v>82.4</v>
      </c>
      <c r="E21" s="23">
        <f>D21</f>
        <v>82.4</v>
      </c>
      <c r="F21" s="23"/>
      <c r="G21" s="23"/>
      <c r="H21" s="23">
        <f t="shared" si="0"/>
        <v>82.4</v>
      </c>
      <c r="I21" s="20" t="s">
        <v>42</v>
      </c>
      <c r="J21" s="20" t="s">
        <v>43</v>
      </c>
      <c r="K21" s="20"/>
    </row>
    <row r="22" ht="48" customHeight="1" spans="1:11">
      <c r="A22" s="19">
        <v>11</v>
      </c>
      <c r="B22" s="19" t="s">
        <v>50</v>
      </c>
      <c r="C22" s="26" t="s">
        <v>51</v>
      </c>
      <c r="D22" s="22">
        <v>82</v>
      </c>
      <c r="E22" s="23">
        <f>AVERAGE(D22:D22)</f>
        <v>82</v>
      </c>
      <c r="F22" s="23"/>
      <c r="G22" s="23"/>
      <c r="H22" s="22">
        <f t="shared" si="0"/>
        <v>82</v>
      </c>
      <c r="I22" s="20" t="s">
        <v>42</v>
      </c>
      <c r="J22" s="20" t="s">
        <v>43</v>
      </c>
      <c r="K22" s="20"/>
    </row>
    <row r="23" ht="69" customHeight="1" spans="1:11">
      <c r="A23" s="28">
        <v>12</v>
      </c>
      <c r="B23" s="20" t="s">
        <v>52</v>
      </c>
      <c r="C23" s="26" t="s">
        <v>53</v>
      </c>
      <c r="D23" s="22">
        <v>81.3</v>
      </c>
      <c r="E23" s="23">
        <f>AVERAGE(D23:D24)</f>
        <v>81.7</v>
      </c>
      <c r="F23" s="23"/>
      <c r="G23" s="23"/>
      <c r="H23" s="23">
        <f>SUM(E23:G24)</f>
        <v>81.7</v>
      </c>
      <c r="I23" s="20" t="s">
        <v>42</v>
      </c>
      <c r="J23" s="20" t="s">
        <v>43</v>
      </c>
      <c r="K23" s="20"/>
    </row>
    <row r="24" ht="39" customHeight="1" spans="1:11">
      <c r="A24" s="29"/>
      <c r="B24" s="20"/>
      <c r="C24" s="26" t="s">
        <v>54</v>
      </c>
      <c r="D24" s="22">
        <v>82.1</v>
      </c>
      <c r="E24" s="23"/>
      <c r="F24" s="23"/>
      <c r="G24" s="23"/>
      <c r="H24" s="23"/>
      <c r="I24" s="20"/>
      <c r="J24" s="20"/>
      <c r="K24" s="20"/>
    </row>
    <row r="25" s="2" customFormat="1" ht="53.25" customHeight="1" spans="1:11">
      <c r="A25" s="19">
        <v>13</v>
      </c>
      <c r="B25" s="20" t="s">
        <v>55</v>
      </c>
      <c r="C25" s="26" t="s">
        <v>56</v>
      </c>
      <c r="D25" s="22">
        <v>81.5</v>
      </c>
      <c r="E25" s="23">
        <f>D25</f>
        <v>81.5</v>
      </c>
      <c r="F25" s="23"/>
      <c r="G25" s="23"/>
      <c r="H25" s="23">
        <f t="shared" ref="H25:H36" si="1">SUM(E25:G25)</f>
        <v>81.5</v>
      </c>
      <c r="I25" s="20" t="s">
        <v>42</v>
      </c>
      <c r="J25" s="20" t="s">
        <v>43</v>
      </c>
      <c r="K25" s="20"/>
    </row>
    <row r="26" s="2" customFormat="1" ht="96.75" customHeight="1" spans="1:11">
      <c r="A26" s="19">
        <v>14</v>
      </c>
      <c r="B26" s="24" t="s">
        <v>57</v>
      </c>
      <c r="C26" s="26" t="s">
        <v>58</v>
      </c>
      <c r="D26" s="22">
        <v>81.1</v>
      </c>
      <c r="E26" s="23">
        <f>D26</f>
        <v>81.1</v>
      </c>
      <c r="F26" s="23"/>
      <c r="G26" s="23"/>
      <c r="H26" s="23">
        <f t="shared" si="1"/>
        <v>81.1</v>
      </c>
      <c r="I26" s="20" t="s">
        <v>42</v>
      </c>
      <c r="J26" s="20" t="s">
        <v>43</v>
      </c>
      <c r="K26" s="20"/>
    </row>
    <row r="27" ht="84" customHeight="1" spans="1:11">
      <c r="A27" s="19">
        <v>15</v>
      </c>
      <c r="B27" s="20" t="s">
        <v>59</v>
      </c>
      <c r="C27" s="26" t="s">
        <v>60</v>
      </c>
      <c r="D27" s="22">
        <v>81</v>
      </c>
      <c r="E27" s="23">
        <f>D27</f>
        <v>81</v>
      </c>
      <c r="F27" s="23"/>
      <c r="G27" s="23"/>
      <c r="H27" s="23">
        <f t="shared" si="1"/>
        <v>81</v>
      </c>
      <c r="I27" s="20" t="s">
        <v>42</v>
      </c>
      <c r="J27" s="20" t="s">
        <v>43</v>
      </c>
      <c r="K27" s="20"/>
    </row>
    <row r="28" s="2" customFormat="1" ht="96.75" customHeight="1" spans="1:11">
      <c r="A28" s="19">
        <v>16</v>
      </c>
      <c r="B28" s="24" t="s">
        <v>61</v>
      </c>
      <c r="C28" s="26" t="s">
        <v>62</v>
      </c>
      <c r="D28" s="22">
        <v>80.7</v>
      </c>
      <c r="E28" s="23">
        <f>D28</f>
        <v>80.7</v>
      </c>
      <c r="F28" s="23"/>
      <c r="G28" s="23"/>
      <c r="H28" s="23">
        <f t="shared" si="1"/>
        <v>80.7</v>
      </c>
      <c r="I28" s="20" t="s">
        <v>42</v>
      </c>
      <c r="J28" s="20" t="s">
        <v>43</v>
      </c>
      <c r="K28" s="20"/>
    </row>
    <row r="29" ht="64" customHeight="1" spans="1:11">
      <c r="A29" s="19">
        <v>17</v>
      </c>
      <c r="B29" s="30" t="s">
        <v>63</v>
      </c>
      <c r="C29" s="26" t="s">
        <v>64</v>
      </c>
      <c r="D29" s="22">
        <v>80</v>
      </c>
      <c r="E29" s="23">
        <f>D29</f>
        <v>80</v>
      </c>
      <c r="F29" s="23"/>
      <c r="G29" s="23"/>
      <c r="H29" s="23">
        <f t="shared" si="1"/>
        <v>80</v>
      </c>
      <c r="I29" s="20" t="s">
        <v>42</v>
      </c>
      <c r="J29" s="20" t="s">
        <v>43</v>
      </c>
      <c r="K29" s="20"/>
    </row>
    <row r="30" ht="64" customHeight="1" spans="1:11">
      <c r="A30" s="19">
        <v>18</v>
      </c>
      <c r="B30" s="20" t="s">
        <v>65</v>
      </c>
      <c r="C30" s="26" t="s">
        <v>66</v>
      </c>
      <c r="D30" s="22">
        <v>79</v>
      </c>
      <c r="E30" s="23">
        <f>AVERAGE(D30:D30)</f>
        <v>79</v>
      </c>
      <c r="F30" s="23"/>
      <c r="G30" s="23"/>
      <c r="H30" s="23">
        <f t="shared" si="1"/>
        <v>79</v>
      </c>
      <c r="I30" s="20" t="s">
        <v>42</v>
      </c>
      <c r="J30" s="20" t="s">
        <v>43</v>
      </c>
      <c r="K30" s="20"/>
    </row>
    <row r="31" ht="64" customHeight="1" spans="1:11">
      <c r="A31" s="19">
        <v>19</v>
      </c>
      <c r="B31" s="20" t="s">
        <v>67</v>
      </c>
      <c r="C31" s="26" t="s">
        <v>68</v>
      </c>
      <c r="D31" s="22">
        <v>78.7</v>
      </c>
      <c r="E31" s="23">
        <f>D31</f>
        <v>78.7</v>
      </c>
      <c r="F31" s="23"/>
      <c r="G31" s="23"/>
      <c r="H31" s="23">
        <f t="shared" si="1"/>
        <v>78.7</v>
      </c>
      <c r="I31" s="20" t="s">
        <v>69</v>
      </c>
      <c r="J31" s="20" t="s">
        <v>70</v>
      </c>
      <c r="K31" s="20"/>
    </row>
    <row r="32" ht="64" customHeight="1" spans="1:11">
      <c r="A32" s="19">
        <v>20</v>
      </c>
      <c r="B32" s="30" t="s">
        <v>71</v>
      </c>
      <c r="C32" s="26" t="s">
        <v>72</v>
      </c>
      <c r="D32" s="22">
        <v>78.5</v>
      </c>
      <c r="E32" s="23">
        <f>D32</f>
        <v>78.5</v>
      </c>
      <c r="F32" s="23"/>
      <c r="G32" s="23"/>
      <c r="H32" s="23">
        <f t="shared" si="1"/>
        <v>78.5</v>
      </c>
      <c r="I32" s="20" t="s">
        <v>69</v>
      </c>
      <c r="J32" s="20" t="s">
        <v>70</v>
      </c>
      <c r="K32" s="20"/>
    </row>
    <row r="33" ht="64" customHeight="1" spans="1:11">
      <c r="A33" s="19">
        <v>21</v>
      </c>
      <c r="B33" s="20" t="s">
        <v>73</v>
      </c>
      <c r="C33" s="26" t="s">
        <v>74</v>
      </c>
      <c r="D33" s="22">
        <v>77.1</v>
      </c>
      <c r="E33" s="23">
        <f>D33</f>
        <v>77.1</v>
      </c>
      <c r="F33" s="23"/>
      <c r="G33" s="23"/>
      <c r="H33" s="22">
        <f t="shared" si="1"/>
        <v>77.1</v>
      </c>
      <c r="I33" s="20" t="s">
        <v>69</v>
      </c>
      <c r="J33" s="20" t="s">
        <v>70</v>
      </c>
      <c r="K33" s="20"/>
    </row>
    <row r="34" s="2" customFormat="1" ht="96.75" customHeight="1" spans="1:11">
      <c r="A34" s="19">
        <v>22</v>
      </c>
      <c r="B34" s="24" t="s">
        <v>75</v>
      </c>
      <c r="C34" s="26" t="s">
        <v>76</v>
      </c>
      <c r="D34" s="22">
        <v>78.4</v>
      </c>
      <c r="E34" s="23">
        <f>D34</f>
        <v>78.4</v>
      </c>
      <c r="F34" s="23"/>
      <c r="G34" s="23">
        <v>-2</v>
      </c>
      <c r="H34" s="23">
        <f t="shared" si="1"/>
        <v>76.4</v>
      </c>
      <c r="I34" s="20" t="s">
        <v>69</v>
      </c>
      <c r="J34" s="20" t="s">
        <v>70</v>
      </c>
      <c r="K34" s="20" t="s">
        <v>77</v>
      </c>
    </row>
    <row r="35" customFormat="1" ht="78" customHeight="1" spans="1:11">
      <c r="A35" s="19">
        <v>23</v>
      </c>
      <c r="B35" s="20" t="s">
        <v>78</v>
      </c>
      <c r="C35" s="26" t="s">
        <v>79</v>
      </c>
      <c r="D35" s="22">
        <v>74.6</v>
      </c>
      <c r="E35" s="23">
        <f>AVERAGE(D35:D35)</f>
        <v>74.6</v>
      </c>
      <c r="F35" s="23"/>
      <c r="G35" s="23"/>
      <c r="H35" s="22">
        <f t="shared" si="1"/>
        <v>74.6</v>
      </c>
      <c r="I35" s="20" t="s">
        <v>69</v>
      </c>
      <c r="J35" s="20" t="s">
        <v>70</v>
      </c>
      <c r="K35" s="20"/>
    </row>
    <row r="36" ht="78" customHeight="1" spans="1:11">
      <c r="A36" s="19">
        <v>24</v>
      </c>
      <c r="B36" s="20" t="s">
        <v>80</v>
      </c>
      <c r="C36" s="26" t="s">
        <v>81</v>
      </c>
      <c r="D36" s="22">
        <v>73.2</v>
      </c>
      <c r="E36" s="23">
        <f>AVERAGE(D36:D36)</f>
        <v>73.2</v>
      </c>
      <c r="F36" s="23"/>
      <c r="G36" s="23"/>
      <c r="H36" s="23">
        <f t="shared" si="1"/>
        <v>73.2</v>
      </c>
      <c r="I36" s="20" t="s">
        <v>69</v>
      </c>
      <c r="J36" s="20" t="s">
        <v>70</v>
      </c>
      <c r="K36" s="20"/>
    </row>
    <row r="37" ht="78" customHeight="1" spans="1:11">
      <c r="A37" s="28">
        <v>25</v>
      </c>
      <c r="B37" s="20" t="s">
        <v>82</v>
      </c>
      <c r="C37" s="26" t="s">
        <v>83</v>
      </c>
      <c r="D37" s="22">
        <v>73.1</v>
      </c>
      <c r="E37" s="23">
        <v>73.1</v>
      </c>
      <c r="F37" s="23"/>
      <c r="G37" s="23"/>
      <c r="H37" s="23">
        <v>73.1</v>
      </c>
      <c r="I37" s="20" t="s">
        <v>69</v>
      </c>
      <c r="J37" s="20" t="s">
        <v>70</v>
      </c>
      <c r="K37" s="20"/>
    </row>
    <row r="38" ht="76" customHeight="1" spans="1:11">
      <c r="A38" s="28">
        <v>26</v>
      </c>
      <c r="B38" s="20" t="s">
        <v>84</v>
      </c>
      <c r="C38" s="26" t="s">
        <v>85</v>
      </c>
      <c r="D38" s="22">
        <v>71</v>
      </c>
      <c r="E38" s="23">
        <f>AVERAGE(D38:D39)</f>
        <v>72.2</v>
      </c>
      <c r="F38" s="23"/>
      <c r="G38" s="23"/>
      <c r="H38" s="23">
        <f>SUM(E38:G39)</f>
        <v>72.2</v>
      </c>
      <c r="I38" s="20" t="s">
        <v>69</v>
      </c>
      <c r="J38" s="20" t="s">
        <v>70</v>
      </c>
      <c r="K38" s="20"/>
    </row>
    <row r="39" ht="53.25" customHeight="1" spans="1:11">
      <c r="A39" s="29"/>
      <c r="B39" s="20"/>
      <c r="C39" s="26" t="s">
        <v>86</v>
      </c>
      <c r="D39" s="22">
        <v>73.4</v>
      </c>
      <c r="E39" s="23"/>
      <c r="F39" s="23"/>
      <c r="G39" s="23"/>
      <c r="H39" s="23"/>
      <c r="I39" s="20"/>
      <c r="J39" s="20"/>
      <c r="K39" s="20"/>
    </row>
    <row r="40" s="2" customFormat="1" ht="51" customHeight="1" spans="1:11">
      <c r="A40" s="28">
        <v>27</v>
      </c>
      <c r="B40" s="20" t="s">
        <v>87</v>
      </c>
      <c r="C40" s="21" t="s">
        <v>88</v>
      </c>
      <c r="D40" s="22">
        <v>72</v>
      </c>
      <c r="E40" s="23">
        <f>AVERAGE(D40:D41)</f>
        <v>74.7</v>
      </c>
      <c r="F40" s="23"/>
      <c r="G40" s="23">
        <v>-4</v>
      </c>
      <c r="H40" s="23">
        <f>SUM(E40:G41)</f>
        <v>70.7</v>
      </c>
      <c r="I40" s="20" t="s">
        <v>69</v>
      </c>
      <c r="J40" s="20" t="s">
        <v>70</v>
      </c>
      <c r="K40" s="20" t="s">
        <v>89</v>
      </c>
    </row>
    <row r="41" s="2" customFormat="1" ht="60" customHeight="1" spans="1:11">
      <c r="A41" s="29"/>
      <c r="B41" s="20"/>
      <c r="C41" s="26" t="s">
        <v>90</v>
      </c>
      <c r="D41" s="22">
        <v>77.4</v>
      </c>
      <c r="E41" s="23"/>
      <c r="F41" s="23"/>
      <c r="G41" s="23"/>
      <c r="H41" s="23"/>
      <c r="I41" s="20"/>
      <c r="J41" s="20"/>
      <c r="K41" s="20"/>
    </row>
    <row r="42" ht="63" customHeight="1" spans="1:11">
      <c r="A42" s="19">
        <v>28</v>
      </c>
      <c r="B42" s="20" t="s">
        <v>91</v>
      </c>
      <c r="C42" s="26" t="s">
        <v>92</v>
      </c>
      <c r="D42" s="22">
        <v>70.4</v>
      </c>
      <c r="E42" s="23">
        <f>D42</f>
        <v>70.4</v>
      </c>
      <c r="F42" s="23"/>
      <c r="G42" s="23"/>
      <c r="H42" s="23">
        <f>SUM(E42:G42)</f>
        <v>70.4</v>
      </c>
      <c r="I42" s="20" t="s">
        <v>69</v>
      </c>
      <c r="J42" s="20" t="s">
        <v>70</v>
      </c>
      <c r="K42" s="20"/>
    </row>
    <row r="43" ht="63" customHeight="1" spans="1:11">
      <c r="A43" s="19">
        <v>29</v>
      </c>
      <c r="B43" s="20" t="s">
        <v>93</v>
      </c>
      <c r="C43" s="26" t="s">
        <v>94</v>
      </c>
      <c r="D43" s="22">
        <v>70</v>
      </c>
      <c r="E43" s="23">
        <f>D43</f>
        <v>70</v>
      </c>
      <c r="F43" s="23"/>
      <c r="G43" s="23"/>
      <c r="H43" s="23">
        <f>SUM(E43:G43)</f>
        <v>70</v>
      </c>
      <c r="I43" s="20" t="s">
        <v>95</v>
      </c>
      <c r="J43" s="20" t="s">
        <v>96</v>
      </c>
      <c r="K43" s="20"/>
    </row>
    <row r="44" ht="63" customHeight="1" spans="1:11">
      <c r="A44" s="28">
        <v>30</v>
      </c>
      <c r="B44" s="20" t="s">
        <v>97</v>
      </c>
      <c r="C44" s="21" t="s">
        <v>98</v>
      </c>
      <c r="D44" s="22">
        <v>68.5</v>
      </c>
      <c r="E44" s="23">
        <f>AVERAGE(D44:D45)</f>
        <v>69.4</v>
      </c>
      <c r="F44" s="23"/>
      <c r="G44" s="23">
        <v>-4</v>
      </c>
      <c r="H44" s="23">
        <f>SUM(E44:G45)</f>
        <v>65.4</v>
      </c>
      <c r="I44" s="20" t="s">
        <v>95</v>
      </c>
      <c r="J44" s="20" t="s">
        <v>96</v>
      </c>
      <c r="K44" s="20" t="s">
        <v>99</v>
      </c>
    </row>
    <row r="45" ht="45" customHeight="1" spans="1:11">
      <c r="A45" s="29"/>
      <c r="B45" s="20"/>
      <c r="C45" s="26" t="s">
        <v>100</v>
      </c>
      <c r="D45" s="22">
        <v>70.3</v>
      </c>
      <c r="E45" s="23"/>
      <c r="F45" s="23"/>
      <c r="G45" s="23"/>
      <c r="H45" s="23"/>
      <c r="I45" s="20"/>
      <c r="J45" s="20"/>
      <c r="K45" s="20"/>
    </row>
    <row r="46" customFormat="1" ht="81" customHeight="1" spans="1:11">
      <c r="A46" s="19">
        <v>31</v>
      </c>
      <c r="B46" s="20" t="s">
        <v>101</v>
      </c>
      <c r="C46" s="21" t="s">
        <v>102</v>
      </c>
      <c r="D46" s="22">
        <v>68.7</v>
      </c>
      <c r="E46" s="23">
        <f>AVERAGE(D46:D46)</f>
        <v>68.7</v>
      </c>
      <c r="F46" s="23"/>
      <c r="G46" s="23">
        <v>-4</v>
      </c>
      <c r="H46" s="22">
        <f>SUM(E46:G46)</f>
        <v>64.7</v>
      </c>
      <c r="I46" s="20" t="s">
        <v>95</v>
      </c>
      <c r="J46" s="20" t="s">
        <v>96</v>
      </c>
      <c r="K46" s="20" t="s">
        <v>103</v>
      </c>
    </row>
    <row r="47" customFormat="1" ht="32" customHeight="1" spans="1:11">
      <c r="A47" s="3"/>
      <c r="B47" s="4"/>
      <c r="C47" s="5"/>
      <c r="D47" s="6"/>
      <c r="E47" s="6"/>
      <c r="F47" s="6"/>
      <c r="G47" s="6"/>
      <c r="H47" s="6"/>
      <c r="I47" s="4"/>
      <c r="J47" s="4"/>
      <c r="K47" s="4"/>
    </row>
    <row r="48" customFormat="1" ht="32" customHeight="1" spans="1:11">
      <c r="A48" s="3"/>
      <c r="B48" s="4"/>
      <c r="C48" s="5"/>
      <c r="D48" s="6"/>
      <c r="E48" s="6"/>
      <c r="F48" s="6"/>
      <c r="G48" s="6"/>
      <c r="H48" s="6"/>
      <c r="I48" s="4"/>
      <c r="J48" s="4"/>
      <c r="K48" s="4"/>
    </row>
    <row r="49" customFormat="1" ht="32" customHeight="1" spans="1:11">
      <c r="A49" s="3"/>
      <c r="B49" s="4"/>
      <c r="C49" s="5"/>
      <c r="D49" s="6"/>
      <c r="E49" s="6"/>
      <c r="F49" s="6"/>
      <c r="G49" s="6"/>
      <c r="H49" s="6"/>
      <c r="I49" s="4"/>
      <c r="J49" s="4"/>
      <c r="K49" s="4"/>
    </row>
  </sheetData>
  <autoFilter ref="A4:K46">
    <extLst/>
  </autoFilter>
  <mergeCells count="76">
    <mergeCell ref="A1:K1"/>
    <mergeCell ref="A2:K2"/>
    <mergeCell ref="A3:K3"/>
    <mergeCell ref="F4:G4"/>
    <mergeCell ref="A4:A5"/>
    <mergeCell ref="A8:A9"/>
    <mergeCell ref="A10:A12"/>
    <mergeCell ref="A13:A16"/>
    <mergeCell ref="A23:A24"/>
    <mergeCell ref="A38:A39"/>
    <mergeCell ref="A40:A41"/>
    <mergeCell ref="A44:A45"/>
    <mergeCell ref="B4:B5"/>
    <mergeCell ref="B8:B9"/>
    <mergeCell ref="B10:B12"/>
    <mergeCell ref="B13:B16"/>
    <mergeCell ref="B23:B24"/>
    <mergeCell ref="B38:B39"/>
    <mergeCell ref="B40:B41"/>
    <mergeCell ref="B44:B45"/>
    <mergeCell ref="C4:C5"/>
    <mergeCell ref="D4:D5"/>
    <mergeCell ref="E4:E5"/>
    <mergeCell ref="E8:E9"/>
    <mergeCell ref="E10:E12"/>
    <mergeCell ref="E13:E16"/>
    <mergeCell ref="E23:E24"/>
    <mergeCell ref="E38:E39"/>
    <mergeCell ref="E40:E41"/>
    <mergeCell ref="E44:E45"/>
    <mergeCell ref="F8:F9"/>
    <mergeCell ref="F10:F12"/>
    <mergeCell ref="F13:F16"/>
    <mergeCell ref="F23:F24"/>
    <mergeCell ref="F38:F39"/>
    <mergeCell ref="F40:F41"/>
    <mergeCell ref="F44:F45"/>
    <mergeCell ref="G8:G9"/>
    <mergeCell ref="G10:G12"/>
    <mergeCell ref="G13:G16"/>
    <mergeCell ref="G23:G24"/>
    <mergeCell ref="G38:G39"/>
    <mergeCell ref="G40:G41"/>
    <mergeCell ref="G44:G45"/>
    <mergeCell ref="H4:H5"/>
    <mergeCell ref="H8:H9"/>
    <mergeCell ref="H10:H12"/>
    <mergeCell ref="H13:H16"/>
    <mergeCell ref="H23:H24"/>
    <mergeCell ref="H38:H39"/>
    <mergeCell ref="H40:H41"/>
    <mergeCell ref="H44:H45"/>
    <mergeCell ref="I4:I5"/>
    <mergeCell ref="I8:I9"/>
    <mergeCell ref="I10:I12"/>
    <mergeCell ref="I13:I16"/>
    <mergeCell ref="I23:I24"/>
    <mergeCell ref="I38:I39"/>
    <mergeCell ref="I40:I41"/>
    <mergeCell ref="I44:I45"/>
    <mergeCell ref="J4:J5"/>
    <mergeCell ref="J8:J9"/>
    <mergeCell ref="J10:J12"/>
    <mergeCell ref="J13:J16"/>
    <mergeCell ref="J23:J24"/>
    <mergeCell ref="J38:J39"/>
    <mergeCell ref="J40:J41"/>
    <mergeCell ref="J44:J45"/>
    <mergeCell ref="K4:K5"/>
    <mergeCell ref="K8:K9"/>
    <mergeCell ref="K10:K12"/>
    <mergeCell ref="K13:K16"/>
    <mergeCell ref="K23:K24"/>
    <mergeCell ref="K38:K39"/>
    <mergeCell ref="K40:K41"/>
    <mergeCell ref="K44:K45"/>
  </mergeCells>
  <conditionalFormatting sqref="C37">
    <cfRule type="duplicateValues" dxfId="0" priority="1"/>
  </conditionalFormatting>
  <conditionalFormatting sqref="B6:B46">
    <cfRule type="duplicateValues" dxfId="0" priority="3"/>
  </conditionalFormatting>
  <conditionalFormatting sqref="A6:A23 A25:A38 A46 A42:A44 A40">
    <cfRule type="duplicateValues" dxfId="0" priority="2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市政施工企业得分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Chen</cp:lastModifiedBy>
  <dcterms:created xsi:type="dcterms:W3CDTF">2006-09-13T11:21:00Z</dcterms:created>
  <cp:lastPrinted>2020-01-08T05:39:00Z</cp:lastPrinted>
  <dcterms:modified xsi:type="dcterms:W3CDTF">2020-07-13T06:30:57Z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