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11700"/>
  </bookViews>
  <sheets>
    <sheet name="园林景观施工企业得分" sheetId="7" r:id="rId1"/>
  </sheets>
  <definedNames>
    <definedName name="_xlnm._FilterDatabase" localSheetId="0" hidden="1">园林景观施工企业得分!$H$6:$H$31</definedName>
  </definedNames>
  <calcPr calcId="124519"/>
</workbook>
</file>

<file path=xl/calcChain.xml><?xml version="1.0" encoding="utf-8"?>
<calcChain xmlns="http://schemas.openxmlformats.org/spreadsheetml/2006/main">
  <c r="E31" i="7"/>
  <c r="E30"/>
  <c r="H29"/>
  <c r="E29"/>
  <c r="E27"/>
  <c r="H27" s="1"/>
  <c r="H26"/>
  <c r="E26"/>
  <c r="E25"/>
  <c r="H25" s="1"/>
  <c r="H24"/>
  <c r="E24"/>
  <c r="E23"/>
  <c r="H23" s="1"/>
  <c r="H22"/>
  <c r="E22"/>
  <c r="E21"/>
  <c r="H21" s="1"/>
  <c r="H20"/>
  <c r="E20"/>
  <c r="E19"/>
  <c r="H19" s="1"/>
  <c r="H18"/>
  <c r="E18"/>
  <c r="E17"/>
  <c r="H17" s="1"/>
  <c r="H16"/>
  <c r="E16"/>
  <c r="E15"/>
  <c r="H15" s="1"/>
  <c r="H12"/>
  <c r="E12"/>
  <c r="E10"/>
  <c r="H8"/>
  <c r="E8"/>
  <c r="E7"/>
  <c r="E6"/>
</calcChain>
</file>

<file path=xl/sharedStrings.xml><?xml version="1.0" encoding="utf-8"?>
<sst xmlns="http://schemas.openxmlformats.org/spreadsheetml/2006/main" count="111" uniqueCount="77">
  <si>
    <t>义乌市城投集团施工企业履约考评（园林景观工程施工 ）</t>
  </si>
  <si>
    <t>企业季度履约考评得分汇总表（2019年四季度）</t>
  </si>
  <si>
    <t>序号</t>
  </si>
  <si>
    <t>被考评企业</t>
  </si>
  <si>
    <t>项目名称</t>
  </si>
  <si>
    <t>项目得分</t>
  </si>
  <si>
    <t>季度得分</t>
  </si>
  <si>
    <t>季度加扣分</t>
  </si>
  <si>
    <t>季度信用等级</t>
  </si>
  <si>
    <t>备注</t>
  </si>
  <si>
    <t>加分</t>
  </si>
  <si>
    <t>扣分</t>
  </si>
  <si>
    <t>浙江明远建设有限公司</t>
  </si>
  <si>
    <t>稠江公园</t>
  </si>
  <si>
    <t>前20%</t>
  </si>
  <si>
    <t>A</t>
  </si>
  <si>
    <t>稠江公园红旗项目加2分</t>
  </si>
  <si>
    <t>浙江大川建设有限公司</t>
  </si>
  <si>
    <t>佛堂中心卫生院附属</t>
  </si>
  <si>
    <t>佛堂中心卫生院附属红旗项目加2分</t>
  </si>
  <si>
    <t>浙江亿景建设工程有限公司</t>
  </si>
  <si>
    <t>化工路(江滨路-城中西路)精品街改造</t>
  </si>
  <si>
    <t>香港城、联运小区提档改造工程=工人路及义东路侧精品街改造工程红旗项目加2分</t>
  </si>
  <si>
    <t>香港城、联运小区提档改造工程=工人路及义东路侧精品街改造工程</t>
  </si>
  <si>
    <t>义乌绣湖风景园林建设有限公司</t>
  </si>
  <si>
    <t>义乌市阳光大道立交化改造提档工程（二阶段）-绿化工程</t>
  </si>
  <si>
    <t>义乌市阳光大道立交化改造提档工程（二阶段）-绿化工程加2分</t>
  </si>
  <si>
    <t>佛堂大道景观提升工程三期</t>
  </si>
  <si>
    <t>义乌市绣之园林绿化工程有限公司</t>
  </si>
  <si>
    <t>“画里南江”山水休闲精品线奕岩头至南王店景观工程</t>
  </si>
  <si>
    <t>前20%（不含）～60%（含）</t>
  </si>
  <si>
    <t>B</t>
  </si>
  <si>
    <t>幸福湖湿地生态公园—绿道建设工程（绿化）二标红旗项目加2分</t>
  </si>
  <si>
    <t>幸福湖湿地生态公园—绿道建设工程（绿化）二标</t>
  </si>
  <si>
    <t>义乌市廿三里街道养老服务中心景观工程</t>
  </si>
  <si>
    <t>浙江华苑园林建设有限公司</t>
  </si>
  <si>
    <t>幸福湖湿地生态公园—绿道建设工程（绿化）一标</t>
  </si>
  <si>
    <t>浙江绣水园林建设有限公司</t>
  </si>
  <si>
    <t>洪巡溪两侧景观提升改造工程</t>
  </si>
  <si>
    <t>义乌市中远市政工程建设有限公司</t>
  </si>
  <si>
    <t>残疾综合服务中心、阳光家园附属</t>
  </si>
  <si>
    <t>义乌市坤禾园林绿化工程有限公司</t>
  </si>
  <si>
    <t>福田区块闲置地绿化工程二期-物华路屋基村东侧地块景观工程</t>
  </si>
  <si>
    <t>义乌市鼎佳建筑工程有限公司</t>
  </si>
  <si>
    <t>义乌市工人路（宾王路-城北路）精品街改造工程</t>
  </si>
  <si>
    <t>义乌市宏发市政工程有限公司</t>
  </si>
  <si>
    <t>环城南路（龙回互通-黎明湖路）两侧森林通道工程（二阶段）-西陈村段工程</t>
  </si>
  <si>
    <t>东阳市中驰生态建设有限公司</t>
  </si>
  <si>
    <t>江滨绿廊（城北路段）景观</t>
  </si>
  <si>
    <t>义乌市望晟园林建设有限公司</t>
  </si>
  <si>
    <t>幸福湖湿地生态公园—绿道建设工程（绿化）四标</t>
  </si>
  <si>
    <t>绍兴市第一园林工程有限公司</t>
  </si>
  <si>
    <t>拥军路（神舟路—商城大道）两侧景观工程</t>
  </si>
  <si>
    <t>后40%（不含）～10%（含）</t>
  </si>
  <si>
    <t>C</t>
  </si>
  <si>
    <t>义乌市大洋建筑工程有限公司</t>
  </si>
  <si>
    <t>工人路（三挺路-化工路）精品街改造工程M区块</t>
  </si>
  <si>
    <t>北京洛德文博装饰工程有限公司</t>
  </si>
  <si>
    <t>义乌市和平公园展陈工程</t>
  </si>
  <si>
    <t>绍兴市园林建设有限公司</t>
  </si>
  <si>
    <t>凤翔阁展陈工程</t>
  </si>
  <si>
    <t>浙江跃龙园林建设有限公司</t>
  </si>
  <si>
    <t>“画里南江”山水休闲精品线梅林至奕岩头景观</t>
  </si>
  <si>
    <t>商城大道森林通道二期工程</t>
  </si>
  <si>
    <t>义乌市汇达市政工程有限公司</t>
  </si>
  <si>
    <t>佛堂养老服务中心室外附属工程</t>
  </si>
  <si>
    <t>义乌市汇泽园林建设有限公司</t>
  </si>
  <si>
    <t>幸福湖湿地生态公园—绿道建设工程（绿化）三标</t>
  </si>
  <si>
    <t>后10%</t>
  </si>
  <si>
    <t>D</t>
  </si>
  <si>
    <t>幸福湖湿地生态公园—绿道建设工程（绿化）三标黄旗项目扣4分</t>
  </si>
  <si>
    <t>义乌市通远建设工程有限公司</t>
  </si>
  <si>
    <t>义亭养老中心室外附属工程</t>
  </si>
  <si>
    <t>义亭养老中心室外附属工程黄旗项目扣4分</t>
  </si>
  <si>
    <t>最终得分</t>
    <phoneticPr fontId="10" type="noConversion"/>
  </si>
  <si>
    <t>排名情况</t>
    <phoneticPr fontId="10" type="noConversion"/>
  </si>
  <si>
    <t>附件三: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</si>
</sst>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color rgb="FFFFC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O26" sqref="O26"/>
    </sheetView>
  </sheetViews>
  <sheetFormatPr defaultColWidth="9" defaultRowHeight="13.5"/>
  <cols>
    <col min="1" max="1" width="6.25" style="3" customWidth="1"/>
    <col min="2" max="2" width="21" style="4" customWidth="1"/>
    <col min="3" max="3" width="24.25" style="4" customWidth="1"/>
    <col min="4" max="4" width="9.375" style="5" customWidth="1"/>
    <col min="5" max="5" width="9.25" style="5" customWidth="1"/>
    <col min="6" max="7" width="9.25" style="3" customWidth="1"/>
    <col min="8" max="8" width="9.25" style="5" customWidth="1"/>
    <col min="9" max="9" width="12.625" style="4" customWidth="1"/>
    <col min="10" max="10" width="9.25" style="4" customWidth="1"/>
    <col min="11" max="11" width="12.875" style="4" customWidth="1"/>
    <col min="12" max="16384" width="9" style="6"/>
  </cols>
  <sheetData>
    <row r="1" spans="1:11">
      <c r="A1" s="38" t="s">
        <v>76</v>
      </c>
      <c r="B1" s="39"/>
      <c r="C1" s="39"/>
      <c r="D1" s="38"/>
      <c r="E1" s="39"/>
      <c r="F1" s="38"/>
      <c r="G1" s="38"/>
      <c r="H1" s="38"/>
      <c r="I1" s="38"/>
      <c r="J1" s="38"/>
      <c r="K1" s="38"/>
    </row>
    <row r="2" spans="1:11" s="1" customFormat="1" ht="27.7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24"/>
    </row>
    <row r="3" spans="1:11" s="1" customFormat="1" ht="27.7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24"/>
    </row>
    <row r="4" spans="1:11" s="2" customFormat="1" ht="21" customHeight="1">
      <c r="A4" s="42" t="s">
        <v>2</v>
      </c>
      <c r="B4" s="37" t="s">
        <v>3</v>
      </c>
      <c r="C4" s="37" t="s">
        <v>4</v>
      </c>
      <c r="D4" s="32" t="s">
        <v>5</v>
      </c>
      <c r="E4" s="32" t="s">
        <v>6</v>
      </c>
      <c r="F4" s="42" t="s">
        <v>7</v>
      </c>
      <c r="G4" s="42"/>
      <c r="H4" s="31" t="s">
        <v>74</v>
      </c>
      <c r="I4" s="43" t="s">
        <v>75</v>
      </c>
      <c r="J4" s="37" t="s">
        <v>8</v>
      </c>
      <c r="K4" s="44" t="s">
        <v>9</v>
      </c>
    </row>
    <row r="5" spans="1:11" s="2" customFormat="1" ht="21" customHeight="1">
      <c r="A5" s="42"/>
      <c r="B5" s="37"/>
      <c r="C5" s="37"/>
      <c r="D5" s="32"/>
      <c r="E5" s="32"/>
      <c r="F5" s="7" t="s">
        <v>10</v>
      </c>
      <c r="G5" s="7" t="s">
        <v>11</v>
      </c>
      <c r="H5" s="32"/>
      <c r="I5" s="37"/>
      <c r="J5" s="37"/>
      <c r="K5" s="45"/>
    </row>
    <row r="6" spans="1:11" ht="42" customHeight="1">
      <c r="A6" s="8">
        <v>1</v>
      </c>
      <c r="B6" s="9" t="s">
        <v>12</v>
      </c>
      <c r="C6" s="10" t="s">
        <v>13</v>
      </c>
      <c r="D6" s="11">
        <v>83.7</v>
      </c>
      <c r="E6" s="12">
        <f>AVERAGE(D6)</f>
        <v>83.7</v>
      </c>
      <c r="F6" s="13">
        <v>2</v>
      </c>
      <c r="G6" s="8"/>
      <c r="H6" s="12">
        <v>85.7</v>
      </c>
      <c r="I6" s="21" t="s">
        <v>14</v>
      </c>
      <c r="J6" s="21" t="s">
        <v>15</v>
      </c>
      <c r="K6" s="9" t="s">
        <v>16</v>
      </c>
    </row>
    <row r="7" spans="1:11" ht="63" customHeight="1">
      <c r="A7" s="14">
        <v>2</v>
      </c>
      <c r="B7" s="15" t="s">
        <v>17</v>
      </c>
      <c r="C7" s="10" t="s">
        <v>18</v>
      </c>
      <c r="D7" s="11">
        <v>83.3</v>
      </c>
      <c r="E7" s="11">
        <f>AVERAGE(D7)</f>
        <v>83.3</v>
      </c>
      <c r="F7" s="11">
        <v>2</v>
      </c>
      <c r="G7" s="11"/>
      <c r="H7" s="16">
        <v>85.3</v>
      </c>
      <c r="I7" s="21" t="s">
        <v>14</v>
      </c>
      <c r="J7" s="11" t="s">
        <v>15</v>
      </c>
      <c r="K7" s="11" t="s">
        <v>19</v>
      </c>
    </row>
    <row r="8" spans="1:11" ht="63" customHeight="1">
      <c r="A8" s="28">
        <v>3</v>
      </c>
      <c r="B8" s="25" t="s">
        <v>20</v>
      </c>
      <c r="C8" s="17" t="s">
        <v>21</v>
      </c>
      <c r="D8" s="11">
        <v>81</v>
      </c>
      <c r="E8" s="33">
        <f>AVERAGE(D8:D9)</f>
        <v>82.15</v>
      </c>
      <c r="F8" s="36">
        <v>2</v>
      </c>
      <c r="G8" s="28"/>
      <c r="H8" s="33">
        <f>SUM(E8:G9)</f>
        <v>84.15</v>
      </c>
      <c r="I8" s="25" t="s">
        <v>14</v>
      </c>
      <c r="J8" s="25" t="s">
        <v>15</v>
      </c>
      <c r="K8" s="25" t="s">
        <v>22</v>
      </c>
    </row>
    <row r="9" spans="1:11" ht="63" customHeight="1">
      <c r="A9" s="29"/>
      <c r="B9" s="26"/>
      <c r="C9" s="10" t="s">
        <v>23</v>
      </c>
      <c r="D9" s="11">
        <v>83.3</v>
      </c>
      <c r="E9" s="34"/>
      <c r="F9" s="29"/>
      <c r="G9" s="29"/>
      <c r="H9" s="34"/>
      <c r="I9" s="26"/>
      <c r="J9" s="26"/>
      <c r="K9" s="26"/>
    </row>
    <row r="10" spans="1:11" ht="63" customHeight="1">
      <c r="A10" s="28">
        <v>4</v>
      </c>
      <c r="B10" s="25" t="s">
        <v>24</v>
      </c>
      <c r="C10" s="10" t="s">
        <v>25</v>
      </c>
      <c r="D10" s="11">
        <v>84.3</v>
      </c>
      <c r="E10" s="33">
        <f>AVERAGE(D10:D11)</f>
        <v>82.15</v>
      </c>
      <c r="F10" s="36">
        <v>2</v>
      </c>
      <c r="G10" s="28"/>
      <c r="H10" s="33">
        <v>84.2</v>
      </c>
      <c r="I10" s="25" t="s">
        <v>14</v>
      </c>
      <c r="J10" s="25" t="s">
        <v>15</v>
      </c>
      <c r="K10" s="25" t="s">
        <v>26</v>
      </c>
    </row>
    <row r="11" spans="1:11" ht="63" customHeight="1">
      <c r="A11" s="29"/>
      <c r="B11" s="26"/>
      <c r="C11" s="19" t="s">
        <v>27</v>
      </c>
      <c r="D11" s="11">
        <v>80</v>
      </c>
      <c r="E11" s="34"/>
      <c r="F11" s="29"/>
      <c r="G11" s="29"/>
      <c r="H11" s="34"/>
      <c r="I11" s="26"/>
      <c r="J11" s="26"/>
      <c r="K11" s="26"/>
    </row>
    <row r="12" spans="1:11" ht="54" customHeight="1">
      <c r="A12" s="28">
        <v>5</v>
      </c>
      <c r="B12" s="25" t="s">
        <v>28</v>
      </c>
      <c r="C12" s="17" t="s">
        <v>29</v>
      </c>
      <c r="D12" s="11">
        <v>83</v>
      </c>
      <c r="E12" s="33">
        <f>AVERAGE(D12:D14)</f>
        <v>81.666666666666671</v>
      </c>
      <c r="F12" s="36">
        <v>2</v>
      </c>
      <c r="G12" s="28"/>
      <c r="H12" s="33">
        <f>SUM(E12:G14)</f>
        <v>83.666666666666671</v>
      </c>
      <c r="I12" s="25" t="s">
        <v>30</v>
      </c>
      <c r="J12" s="25" t="s">
        <v>31</v>
      </c>
      <c r="K12" s="25" t="s">
        <v>32</v>
      </c>
    </row>
    <row r="13" spans="1:11" ht="51" customHeight="1">
      <c r="A13" s="30"/>
      <c r="B13" s="27"/>
      <c r="C13" s="10" t="s">
        <v>33</v>
      </c>
      <c r="D13" s="11">
        <v>83.3</v>
      </c>
      <c r="E13" s="35"/>
      <c r="F13" s="30"/>
      <c r="G13" s="30"/>
      <c r="H13" s="35"/>
      <c r="I13" s="27"/>
      <c r="J13" s="27"/>
      <c r="K13" s="27"/>
    </row>
    <row r="14" spans="1:11" ht="48.95" customHeight="1">
      <c r="A14" s="29"/>
      <c r="B14" s="26"/>
      <c r="C14" s="17" t="s">
        <v>34</v>
      </c>
      <c r="D14" s="20">
        <v>78.7</v>
      </c>
      <c r="E14" s="34"/>
      <c r="F14" s="29"/>
      <c r="G14" s="29"/>
      <c r="H14" s="34"/>
      <c r="I14" s="26"/>
      <c r="J14" s="26"/>
      <c r="K14" s="26"/>
    </row>
    <row r="15" spans="1:11" ht="48.95" customHeight="1">
      <c r="A15" s="18">
        <v>6</v>
      </c>
      <c r="B15" s="15" t="s">
        <v>35</v>
      </c>
      <c r="C15" s="17" t="s">
        <v>36</v>
      </c>
      <c r="D15" s="11">
        <v>82.7</v>
      </c>
      <c r="E15" s="11">
        <f>AVERAGE(D15)</f>
        <v>82.7</v>
      </c>
      <c r="F15" s="11"/>
      <c r="G15" s="11"/>
      <c r="H15" s="16">
        <f>SUM(E15:G15)</f>
        <v>82.7</v>
      </c>
      <c r="I15" s="21" t="s">
        <v>30</v>
      </c>
      <c r="J15" s="11" t="s">
        <v>31</v>
      </c>
      <c r="K15" s="11"/>
    </row>
    <row r="16" spans="1:11" ht="48.95" customHeight="1">
      <c r="A16" s="18">
        <v>7</v>
      </c>
      <c r="B16" s="21" t="s">
        <v>37</v>
      </c>
      <c r="C16" s="17" t="s">
        <v>38</v>
      </c>
      <c r="D16" s="15">
        <v>82.3</v>
      </c>
      <c r="E16" s="22">
        <f>AVERAGE(D16)</f>
        <v>82.3</v>
      </c>
      <c r="F16" s="14"/>
      <c r="G16" s="14"/>
      <c r="H16" s="22">
        <f>SUM(E16:G16)</f>
        <v>82.3</v>
      </c>
      <c r="I16" s="21" t="s">
        <v>30</v>
      </c>
      <c r="J16" s="21" t="s">
        <v>31</v>
      </c>
      <c r="K16" s="21"/>
    </row>
    <row r="17" spans="1:11" ht="48.95" customHeight="1">
      <c r="A17" s="18">
        <v>8</v>
      </c>
      <c r="B17" s="15" t="s">
        <v>39</v>
      </c>
      <c r="C17" s="17" t="s">
        <v>40</v>
      </c>
      <c r="D17" s="11">
        <v>82.3</v>
      </c>
      <c r="E17" s="11">
        <f>AVERAGE(D17)</f>
        <v>82.3</v>
      </c>
      <c r="F17" s="11"/>
      <c r="G17" s="11"/>
      <c r="H17" s="16">
        <f>SUM(E17:G17)</f>
        <v>82.3</v>
      </c>
      <c r="I17" s="11" t="s">
        <v>30</v>
      </c>
      <c r="J17" s="11" t="s">
        <v>31</v>
      </c>
      <c r="K17" s="11"/>
    </row>
    <row r="18" spans="1:11" ht="48.95" customHeight="1">
      <c r="A18" s="18">
        <v>9</v>
      </c>
      <c r="B18" s="15" t="s">
        <v>41</v>
      </c>
      <c r="C18" s="17" t="s">
        <v>42</v>
      </c>
      <c r="D18" s="11">
        <v>82</v>
      </c>
      <c r="E18" s="11">
        <f>AVERAGE(D18)</f>
        <v>82</v>
      </c>
      <c r="F18" s="11"/>
      <c r="G18" s="11"/>
      <c r="H18" s="16">
        <f>SUM(E18:G18)</f>
        <v>82</v>
      </c>
      <c r="I18" s="11" t="s">
        <v>30</v>
      </c>
      <c r="J18" s="11" t="s">
        <v>31</v>
      </c>
      <c r="K18" s="11"/>
    </row>
    <row r="19" spans="1:11" ht="48.95" customHeight="1">
      <c r="A19" s="18">
        <v>10</v>
      </c>
      <c r="B19" s="21" t="s">
        <v>43</v>
      </c>
      <c r="C19" s="17" t="s">
        <v>44</v>
      </c>
      <c r="D19" s="11">
        <v>82</v>
      </c>
      <c r="E19" s="22">
        <f>AVERAGE(D19)</f>
        <v>82</v>
      </c>
      <c r="F19" s="8"/>
      <c r="G19" s="8"/>
      <c r="H19" s="12">
        <f>SUM(E19:G19)</f>
        <v>82</v>
      </c>
      <c r="I19" s="9" t="s">
        <v>30</v>
      </c>
      <c r="J19" s="9" t="s">
        <v>31</v>
      </c>
      <c r="K19" s="9"/>
    </row>
    <row r="20" spans="1:11" ht="59.1" customHeight="1">
      <c r="A20" s="14">
        <v>11</v>
      </c>
      <c r="B20" s="15" t="s">
        <v>45</v>
      </c>
      <c r="C20" s="17" t="s">
        <v>46</v>
      </c>
      <c r="D20" s="11">
        <v>81.5</v>
      </c>
      <c r="E20" s="22">
        <f t="shared" ref="E20:E26" si="0">AVERAGE(D20)</f>
        <v>81.5</v>
      </c>
      <c r="F20" s="14"/>
      <c r="G20" s="14"/>
      <c r="H20" s="22">
        <f t="shared" ref="H20:H26" si="1">SUM(E20:G20)</f>
        <v>81.5</v>
      </c>
      <c r="I20" s="21" t="s">
        <v>30</v>
      </c>
      <c r="J20" s="21" t="s">
        <v>31</v>
      </c>
      <c r="K20" s="21"/>
    </row>
    <row r="21" spans="1:11" ht="48" customHeight="1">
      <c r="A21" s="14">
        <v>12</v>
      </c>
      <c r="B21" s="15" t="s">
        <v>47</v>
      </c>
      <c r="C21" s="17" t="s">
        <v>48</v>
      </c>
      <c r="D21" s="11">
        <v>81</v>
      </c>
      <c r="E21" s="22">
        <f t="shared" si="0"/>
        <v>81</v>
      </c>
      <c r="F21" s="14"/>
      <c r="G21" s="14"/>
      <c r="H21" s="22">
        <f t="shared" si="1"/>
        <v>81</v>
      </c>
      <c r="I21" s="21" t="s">
        <v>30</v>
      </c>
      <c r="J21" s="21" t="s">
        <v>31</v>
      </c>
      <c r="K21" s="21"/>
    </row>
    <row r="22" spans="1:11" ht="69.95" customHeight="1">
      <c r="A22" s="14">
        <v>13</v>
      </c>
      <c r="B22" s="15" t="s">
        <v>49</v>
      </c>
      <c r="C22" s="17" t="s">
        <v>50</v>
      </c>
      <c r="D22" s="11">
        <v>81</v>
      </c>
      <c r="E22" s="11">
        <f t="shared" si="0"/>
        <v>81</v>
      </c>
      <c r="F22" s="11"/>
      <c r="G22" s="11"/>
      <c r="H22" s="16">
        <f t="shared" si="1"/>
        <v>81</v>
      </c>
      <c r="I22" s="21" t="s">
        <v>30</v>
      </c>
      <c r="J22" s="11" t="s">
        <v>31</v>
      </c>
      <c r="K22" s="11"/>
    </row>
    <row r="23" spans="1:11" ht="54" customHeight="1">
      <c r="A23" s="14">
        <v>14</v>
      </c>
      <c r="B23" s="21" t="s">
        <v>51</v>
      </c>
      <c r="C23" s="17" t="s">
        <v>52</v>
      </c>
      <c r="D23" s="11">
        <v>81</v>
      </c>
      <c r="E23" s="22">
        <f t="shared" si="0"/>
        <v>81</v>
      </c>
      <c r="F23" s="14"/>
      <c r="G23" s="14"/>
      <c r="H23" s="22">
        <f t="shared" si="1"/>
        <v>81</v>
      </c>
      <c r="I23" s="21" t="s">
        <v>30</v>
      </c>
      <c r="J23" s="11" t="s">
        <v>31</v>
      </c>
      <c r="K23" s="21"/>
    </row>
    <row r="24" spans="1:11" ht="48" customHeight="1">
      <c r="A24" s="14">
        <v>15</v>
      </c>
      <c r="B24" s="21" t="s">
        <v>55</v>
      </c>
      <c r="C24" s="17" t="s">
        <v>56</v>
      </c>
      <c r="D24" s="11">
        <v>80.7</v>
      </c>
      <c r="E24" s="22">
        <f t="shared" si="0"/>
        <v>80.7</v>
      </c>
      <c r="F24" s="8"/>
      <c r="G24" s="8"/>
      <c r="H24" s="12">
        <f t="shared" si="1"/>
        <v>80.7</v>
      </c>
      <c r="I24" s="9" t="s">
        <v>53</v>
      </c>
      <c r="J24" s="9" t="s">
        <v>54</v>
      </c>
      <c r="K24" s="9"/>
    </row>
    <row r="25" spans="1:11" ht="54" customHeight="1">
      <c r="A25" s="14">
        <v>16</v>
      </c>
      <c r="B25" s="21" t="s">
        <v>57</v>
      </c>
      <c r="C25" s="17" t="s">
        <v>58</v>
      </c>
      <c r="D25" s="11">
        <v>80</v>
      </c>
      <c r="E25" s="22">
        <f t="shared" si="0"/>
        <v>80</v>
      </c>
      <c r="F25" s="14"/>
      <c r="G25" s="14"/>
      <c r="H25" s="22">
        <f t="shared" si="1"/>
        <v>80</v>
      </c>
      <c r="I25" s="21" t="s">
        <v>53</v>
      </c>
      <c r="J25" s="21" t="s">
        <v>54</v>
      </c>
      <c r="K25" s="21"/>
    </row>
    <row r="26" spans="1:11" ht="54" customHeight="1">
      <c r="A26" s="14">
        <v>17</v>
      </c>
      <c r="B26" s="21" t="s">
        <v>59</v>
      </c>
      <c r="C26" s="17" t="s">
        <v>60</v>
      </c>
      <c r="D26" s="15">
        <v>79.7</v>
      </c>
      <c r="E26" s="22">
        <f t="shared" si="0"/>
        <v>79.7</v>
      </c>
      <c r="F26" s="14"/>
      <c r="G26" s="14"/>
      <c r="H26" s="22">
        <f t="shared" si="1"/>
        <v>79.7</v>
      </c>
      <c r="I26" s="21" t="s">
        <v>53</v>
      </c>
      <c r="J26" s="21" t="s">
        <v>54</v>
      </c>
      <c r="K26" s="21"/>
    </row>
    <row r="27" spans="1:11" ht="50.1" customHeight="1">
      <c r="A27" s="28">
        <v>18</v>
      </c>
      <c r="B27" s="25" t="s">
        <v>61</v>
      </c>
      <c r="C27" s="17" t="s">
        <v>62</v>
      </c>
      <c r="D27" s="11">
        <v>79.5</v>
      </c>
      <c r="E27" s="33">
        <f>AVERAGE(D27:D28)</f>
        <v>79.599999999999994</v>
      </c>
      <c r="F27" s="28"/>
      <c r="G27" s="28"/>
      <c r="H27" s="33">
        <f>SUM(E27:G28)</f>
        <v>79.599999999999994</v>
      </c>
      <c r="I27" s="25" t="s">
        <v>53</v>
      </c>
      <c r="J27" s="25" t="s">
        <v>54</v>
      </c>
      <c r="K27" s="25"/>
    </row>
    <row r="28" spans="1:11" ht="42" customHeight="1">
      <c r="A28" s="29"/>
      <c r="B28" s="26"/>
      <c r="C28" s="17" t="s">
        <v>63</v>
      </c>
      <c r="D28" s="11">
        <v>79.7</v>
      </c>
      <c r="E28" s="34"/>
      <c r="F28" s="29"/>
      <c r="G28" s="29"/>
      <c r="H28" s="34"/>
      <c r="I28" s="26"/>
      <c r="J28" s="26"/>
      <c r="K28" s="26"/>
    </row>
    <row r="29" spans="1:11" ht="53.1" customHeight="1">
      <c r="A29" s="14">
        <v>19</v>
      </c>
      <c r="B29" s="15" t="s">
        <v>64</v>
      </c>
      <c r="C29" s="17" t="s">
        <v>65</v>
      </c>
      <c r="D29" s="11">
        <v>77</v>
      </c>
      <c r="E29" s="11">
        <f>AVERAGE(D29)</f>
        <v>77</v>
      </c>
      <c r="F29" s="11"/>
      <c r="G29" s="11"/>
      <c r="H29" s="16">
        <f>SUM(E29:G29)</f>
        <v>77</v>
      </c>
      <c r="I29" s="11" t="s">
        <v>53</v>
      </c>
      <c r="J29" s="11" t="s">
        <v>54</v>
      </c>
      <c r="K29" s="11"/>
    </row>
    <row r="30" spans="1:11" ht="95.25" customHeight="1">
      <c r="A30" s="14">
        <v>20</v>
      </c>
      <c r="B30" s="15" t="s">
        <v>66</v>
      </c>
      <c r="C30" s="23" t="s">
        <v>67</v>
      </c>
      <c r="D30" s="11">
        <v>74</v>
      </c>
      <c r="E30" s="11">
        <f>AVERAGE(D30)</f>
        <v>74</v>
      </c>
      <c r="F30" s="11"/>
      <c r="G30" s="11">
        <v>4</v>
      </c>
      <c r="H30" s="16">
        <v>70</v>
      </c>
      <c r="I30" s="11" t="s">
        <v>68</v>
      </c>
      <c r="J30" s="11" t="s">
        <v>69</v>
      </c>
      <c r="K30" s="11" t="s">
        <v>70</v>
      </c>
    </row>
    <row r="31" spans="1:11" ht="95.25" customHeight="1">
      <c r="A31" s="14">
        <v>21</v>
      </c>
      <c r="B31" s="15" t="s">
        <v>71</v>
      </c>
      <c r="C31" s="23" t="s">
        <v>72</v>
      </c>
      <c r="D31" s="11">
        <v>73.5</v>
      </c>
      <c r="E31" s="11">
        <f>AVERAGE(D31)</f>
        <v>73.5</v>
      </c>
      <c r="F31" s="11"/>
      <c r="G31" s="11">
        <v>4</v>
      </c>
      <c r="H31" s="16">
        <v>69.5</v>
      </c>
      <c r="I31" s="11" t="s">
        <v>68</v>
      </c>
      <c r="J31" s="11" t="s">
        <v>69</v>
      </c>
      <c r="K31" s="11" t="s">
        <v>73</v>
      </c>
    </row>
  </sheetData>
  <mergeCells count="49">
    <mergeCell ref="A1:K1"/>
    <mergeCell ref="A2:J2"/>
    <mergeCell ref="A3:J3"/>
    <mergeCell ref="F4:G4"/>
    <mergeCell ref="A4:A5"/>
    <mergeCell ref="C4:C5"/>
    <mergeCell ref="D4:D5"/>
    <mergeCell ref="E4:E5"/>
    <mergeCell ref="I4:I5"/>
    <mergeCell ref="K4:K5"/>
    <mergeCell ref="J4:J5"/>
    <mergeCell ref="A8:A9"/>
    <mergeCell ref="A10:A11"/>
    <mergeCell ref="A12:A14"/>
    <mergeCell ref="A27:A28"/>
    <mergeCell ref="B4:B5"/>
    <mergeCell ref="B8:B9"/>
    <mergeCell ref="B10:B11"/>
    <mergeCell ref="B12:B14"/>
    <mergeCell ref="B27:B28"/>
    <mergeCell ref="E8:E9"/>
    <mergeCell ref="E10:E11"/>
    <mergeCell ref="E12:E14"/>
    <mergeCell ref="E27:E28"/>
    <mergeCell ref="F8:F9"/>
    <mergeCell ref="F10:F11"/>
    <mergeCell ref="F12:F14"/>
    <mergeCell ref="F27:F28"/>
    <mergeCell ref="G27:G28"/>
    <mergeCell ref="H4:H5"/>
    <mergeCell ref="H8:H9"/>
    <mergeCell ref="H10:H11"/>
    <mergeCell ref="H12:H14"/>
    <mergeCell ref="H27:H28"/>
    <mergeCell ref="G8:G9"/>
    <mergeCell ref="G10:G11"/>
    <mergeCell ref="J8:J9"/>
    <mergeCell ref="J10:J11"/>
    <mergeCell ref="J12:J14"/>
    <mergeCell ref="G12:G14"/>
    <mergeCell ref="K8:K9"/>
    <mergeCell ref="K10:K11"/>
    <mergeCell ref="K12:K14"/>
    <mergeCell ref="K27:K28"/>
    <mergeCell ref="I8:I9"/>
    <mergeCell ref="I10:I11"/>
    <mergeCell ref="I12:I14"/>
    <mergeCell ref="I27:I28"/>
    <mergeCell ref="J27:J28"/>
  </mergeCells>
  <phoneticPr fontId="10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园林景观施工企业得分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2020-01-08T05:40:47Z</cp:lastPrinted>
  <dcterms:created xsi:type="dcterms:W3CDTF">2006-09-13T11:21:00Z</dcterms:created>
  <dcterms:modified xsi:type="dcterms:W3CDTF">2020-01-09T09:07:21Z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